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kım Takip" sheetId="1" state="visible" r:id="rId1"/>
    <sheet xmlns:r="http://schemas.openxmlformats.org/officeDocument/2006/relationships" name="Muayene ve Sigorta" sheetId="2" state="visible" r:id="rId2"/>
  </sheets>
  <definedNames>
    <definedName name="_xlnm.Print_Titles" localSheetId="0">'Bakım Takip'!$6:$6</definedName>
    <definedName name="_xlnm.Print_Titles" localSheetId="1">'Muayene ve Sigorta'!$6:$6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9"/>
    </font>
    <font>
      <name val="Arial"/>
      <sz val="9"/>
    </font>
    <font>
      <name val="Arial"/>
      <b val="1"/>
      <sz val="10"/>
    </font>
    <font>
      <name val="Arial"/>
      <i val="1"/>
      <sz val="8"/>
    </font>
  </fonts>
  <fills count="4">
    <fill>
      <patternFill/>
    </fill>
    <fill>
      <patternFill patternType="gray125"/>
    </fill>
    <fill>
      <patternFill patternType="solid">
        <fgColor rgb="00E3E3E3"/>
      </patternFill>
    </fill>
    <fill>
      <patternFill patternType="solid">
        <fgColor rgb="00F4F4F4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49" fontId="3" fillId="0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/>
    </xf>
    <xf numFmtId="3" fontId="3" fillId="0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vertical="center"/>
    </xf>
    <xf numFmtId="49" fontId="3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horizontal="right"/>
    </xf>
    <xf numFmtId="3" fontId="4" fillId="0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16" customWidth="1" min="4" max="4"/>
    <col width="13" customWidth="1" min="5" max="5"/>
    <col width="12" customWidth="1" min="6" max="6"/>
    <col width="10" customWidth="1" min="7" max="7"/>
    <col width="10" customWidth="1" min="8" max="8"/>
    <col width="12" customWidth="1" min="9" max="9"/>
    <col width="14" customWidth="1" min="10" max="10"/>
    <col width="14" customWidth="1" min="11" max="11"/>
    <col width="14" customWidth="1" min="12" max="12"/>
  </cols>
  <sheetData>
    <row r="1" ht="26" customHeight="1">
      <c r="A1" s="1" t="inlineStr">
        <is>
          <t>Filo Araç Bakım Takip Formu</t>
        </is>
      </c>
    </row>
    <row r="3">
      <c r="A3" s="2" t="inlineStr">
        <is>
          <t>Firma / Departman:</t>
        </is>
      </c>
      <c r="E3" s="2" t="inlineStr">
        <is>
          <t>Sorumlu:</t>
        </is>
      </c>
      <c r="I3" s="2" t="inlineStr">
        <is>
          <t>Güncelleme Tarihi:</t>
        </is>
      </c>
    </row>
    <row r="4" ht="20" customHeight="1">
      <c r="A4" s="3" t="n"/>
      <c r="B4" s="4" t="n"/>
      <c r="C4" s="4" t="n"/>
      <c r="D4" s="5" t="n"/>
      <c r="E4" s="3" t="n"/>
      <c r="F4" s="4" t="n"/>
      <c r="G4" s="4" t="n"/>
      <c r="H4" s="5" t="n"/>
      <c r="I4" s="3" t="n"/>
      <c r="J4" s="4" t="n"/>
      <c r="K4" s="4" t="n"/>
      <c r="L4" s="5" t="n"/>
    </row>
    <row r="6" ht="32" customHeight="1">
      <c r="A6" s="6" t="inlineStr">
        <is>
          <t>No</t>
        </is>
      </c>
      <c r="B6" s="6" t="inlineStr">
        <is>
          <t>Plaka</t>
        </is>
      </c>
      <c r="C6" s="6" t="inlineStr">
        <is>
          <t>Marka / Model</t>
        </is>
      </c>
      <c r="D6" s="6" t="inlineStr">
        <is>
          <t>Bakım Türü</t>
        </is>
      </c>
      <c r="E6" s="6" t="inlineStr">
        <is>
          <t>Son Bakım Tarihi</t>
        </is>
      </c>
      <c r="F6" s="6" t="inlineStr">
        <is>
          <t>Son Bakım Km</t>
        </is>
      </c>
      <c r="G6" s="6" t="inlineStr">
        <is>
          <t>Aralık (km)</t>
        </is>
      </c>
      <c r="H6" s="6" t="inlineStr">
        <is>
          <t>Aralık (ay)</t>
        </is>
      </c>
      <c r="I6" s="6" t="inlineStr">
        <is>
          <t>Güncel Km</t>
        </is>
      </c>
      <c r="J6" s="6" t="inlineStr">
        <is>
          <t>Sonraki Bakım Km</t>
        </is>
      </c>
      <c r="K6" s="6" t="inlineStr">
        <is>
          <t>Sonraki Bakım Tarihi</t>
        </is>
      </c>
      <c r="L6" s="6" t="inlineStr">
        <is>
          <t>Durum</t>
        </is>
      </c>
    </row>
    <row r="7" ht="19" customHeight="1">
      <c r="A7" s="7" t="n">
        <v>1</v>
      </c>
      <c r="B7" s="8" t="n"/>
      <c r="C7" s="8" t="n"/>
      <c r="D7" s="8" t="n"/>
      <c r="E7" s="9" t="n"/>
      <c r="F7" s="10" t="n"/>
      <c r="G7" s="10" t="n"/>
      <c r="H7" s="10" t="n"/>
      <c r="I7" s="10" t="n"/>
      <c r="J7" s="11">
        <f>IF(AND(ISNUMBER(F7),ISNUMBER(G7)),F7+G7,"")</f>
        <v/>
      </c>
      <c r="K7" s="12">
        <f>IF(AND(ISNUMBER(E7),ISNUMBER(H7)),EDATE(E7,H7),"")</f>
        <v/>
      </c>
      <c r="L7" s="13">
        <f>IF(AND(J7="",K7=""),"",IF(OR(AND(ISNUMBER(J7),ISNUMBER(I7),I7&gt;=J7),AND(ISNUMBER(K7),K7&lt;=TODAY())),"BAKIM ZAMANI",IF(OR(AND(ISNUMBER(J7),ISNUMBER(I7),I7&gt;=J7-1000),AND(ISNUMBER(K7),K7&lt;=TODAY()+30)),"Yaklaşıyor","Güncel")))</f>
        <v/>
      </c>
    </row>
    <row r="8" ht="19" customHeight="1">
      <c r="A8" s="7" t="n">
        <v>2</v>
      </c>
      <c r="B8" s="8" t="n"/>
      <c r="C8" s="8" t="n"/>
      <c r="D8" s="8" t="n"/>
      <c r="E8" s="9" t="n"/>
      <c r="F8" s="10" t="n"/>
      <c r="G8" s="10" t="n"/>
      <c r="H8" s="10" t="n"/>
      <c r="I8" s="10" t="n"/>
      <c r="J8" s="11">
        <f>IF(AND(ISNUMBER(F8),ISNUMBER(G8)),F8+G8,"")</f>
        <v/>
      </c>
      <c r="K8" s="12">
        <f>IF(AND(ISNUMBER(E8),ISNUMBER(H8)),EDATE(E8,H8),"")</f>
        <v/>
      </c>
      <c r="L8" s="13">
        <f>IF(AND(J8="",K8=""),"",IF(OR(AND(ISNUMBER(J8),ISNUMBER(I8),I8&gt;=J8),AND(ISNUMBER(K8),K8&lt;=TODAY())),"BAKIM ZAMANI",IF(OR(AND(ISNUMBER(J8),ISNUMBER(I8),I8&gt;=J8-1000),AND(ISNUMBER(K8),K8&lt;=TODAY()+30)),"Yaklaşıyor","Güncel")))</f>
        <v/>
      </c>
    </row>
    <row r="9" ht="19" customHeight="1">
      <c r="A9" s="7" t="n">
        <v>3</v>
      </c>
      <c r="B9" s="8" t="n"/>
      <c r="C9" s="8" t="n"/>
      <c r="D9" s="8" t="n"/>
      <c r="E9" s="9" t="n"/>
      <c r="F9" s="10" t="n"/>
      <c r="G9" s="10" t="n"/>
      <c r="H9" s="10" t="n"/>
      <c r="I9" s="10" t="n"/>
      <c r="J9" s="11">
        <f>IF(AND(ISNUMBER(F9),ISNUMBER(G9)),F9+G9,"")</f>
        <v/>
      </c>
      <c r="K9" s="12">
        <f>IF(AND(ISNUMBER(E9),ISNUMBER(H9)),EDATE(E9,H9),"")</f>
        <v/>
      </c>
      <c r="L9" s="13">
        <f>IF(AND(J9="",K9=""),"",IF(OR(AND(ISNUMBER(J9),ISNUMBER(I9),I9&gt;=J9),AND(ISNUMBER(K9),K9&lt;=TODAY())),"BAKIM ZAMANI",IF(OR(AND(ISNUMBER(J9),ISNUMBER(I9),I9&gt;=J9-1000),AND(ISNUMBER(K9),K9&lt;=TODAY()+30)),"Yaklaşıyor","Güncel")))</f>
        <v/>
      </c>
    </row>
    <row r="10" ht="19" customHeight="1">
      <c r="A10" s="7" t="n">
        <v>4</v>
      </c>
      <c r="B10" s="8" t="n"/>
      <c r="C10" s="8" t="n"/>
      <c r="D10" s="8" t="n"/>
      <c r="E10" s="9" t="n"/>
      <c r="F10" s="10" t="n"/>
      <c r="G10" s="10" t="n"/>
      <c r="H10" s="10" t="n"/>
      <c r="I10" s="10" t="n"/>
      <c r="J10" s="11">
        <f>IF(AND(ISNUMBER(F10),ISNUMBER(G10)),F10+G10,"")</f>
        <v/>
      </c>
      <c r="K10" s="12">
        <f>IF(AND(ISNUMBER(E10),ISNUMBER(H10)),EDATE(E10,H10),"")</f>
        <v/>
      </c>
      <c r="L10" s="13">
        <f>IF(AND(J10="",K10=""),"",IF(OR(AND(ISNUMBER(J10),ISNUMBER(I10),I10&gt;=J10),AND(ISNUMBER(K10),K10&lt;=TODAY())),"BAKIM ZAMANI",IF(OR(AND(ISNUMBER(J10),ISNUMBER(I10),I10&gt;=J10-1000),AND(ISNUMBER(K10),K10&lt;=TODAY()+30)),"Yaklaşıyor","Güncel")))</f>
        <v/>
      </c>
    </row>
    <row r="11" ht="19" customHeight="1">
      <c r="A11" s="7" t="n">
        <v>5</v>
      </c>
      <c r="B11" s="8" t="n"/>
      <c r="C11" s="8" t="n"/>
      <c r="D11" s="8" t="n"/>
      <c r="E11" s="9" t="n"/>
      <c r="F11" s="10" t="n"/>
      <c r="G11" s="10" t="n"/>
      <c r="H11" s="10" t="n"/>
      <c r="I11" s="10" t="n"/>
      <c r="J11" s="11">
        <f>IF(AND(ISNUMBER(F11),ISNUMBER(G11)),F11+G11,"")</f>
        <v/>
      </c>
      <c r="K11" s="12">
        <f>IF(AND(ISNUMBER(E11),ISNUMBER(H11)),EDATE(E11,H11),"")</f>
        <v/>
      </c>
      <c r="L11" s="13">
        <f>IF(AND(J11="",K11=""),"",IF(OR(AND(ISNUMBER(J11),ISNUMBER(I11),I11&gt;=J11),AND(ISNUMBER(K11),K11&lt;=TODAY())),"BAKIM ZAMANI",IF(OR(AND(ISNUMBER(J11),ISNUMBER(I11),I11&gt;=J11-1000),AND(ISNUMBER(K11),K11&lt;=TODAY()+30)),"Yaklaşıyor","Güncel")))</f>
        <v/>
      </c>
    </row>
    <row r="12" ht="19" customHeight="1">
      <c r="A12" s="7" t="n">
        <v>6</v>
      </c>
      <c r="B12" s="8" t="n"/>
      <c r="C12" s="8" t="n"/>
      <c r="D12" s="8" t="n"/>
      <c r="E12" s="9" t="n"/>
      <c r="F12" s="10" t="n"/>
      <c r="G12" s="10" t="n"/>
      <c r="H12" s="10" t="n"/>
      <c r="I12" s="10" t="n"/>
      <c r="J12" s="11">
        <f>IF(AND(ISNUMBER(F12),ISNUMBER(G12)),F12+G12,"")</f>
        <v/>
      </c>
      <c r="K12" s="12">
        <f>IF(AND(ISNUMBER(E12),ISNUMBER(H12)),EDATE(E12,H12),"")</f>
        <v/>
      </c>
      <c r="L12" s="13">
        <f>IF(AND(J12="",K12=""),"",IF(OR(AND(ISNUMBER(J12),ISNUMBER(I12),I12&gt;=J12),AND(ISNUMBER(K12),K12&lt;=TODAY())),"BAKIM ZAMANI",IF(OR(AND(ISNUMBER(J12),ISNUMBER(I12),I12&gt;=J12-1000),AND(ISNUMBER(K12),K12&lt;=TODAY()+30)),"Yaklaşıyor","Güncel")))</f>
        <v/>
      </c>
    </row>
    <row r="13" ht="19" customHeight="1">
      <c r="A13" s="7" t="n">
        <v>7</v>
      </c>
      <c r="B13" s="8" t="n"/>
      <c r="C13" s="8" t="n"/>
      <c r="D13" s="8" t="n"/>
      <c r="E13" s="9" t="n"/>
      <c r="F13" s="10" t="n"/>
      <c r="G13" s="10" t="n"/>
      <c r="H13" s="10" t="n"/>
      <c r="I13" s="10" t="n"/>
      <c r="J13" s="11">
        <f>IF(AND(ISNUMBER(F13),ISNUMBER(G13)),F13+G13,"")</f>
        <v/>
      </c>
      <c r="K13" s="12">
        <f>IF(AND(ISNUMBER(E13),ISNUMBER(H13)),EDATE(E13,H13),"")</f>
        <v/>
      </c>
      <c r="L13" s="13">
        <f>IF(AND(J13="",K13=""),"",IF(OR(AND(ISNUMBER(J13),ISNUMBER(I13),I13&gt;=J13),AND(ISNUMBER(K13),K13&lt;=TODAY())),"BAKIM ZAMANI",IF(OR(AND(ISNUMBER(J13),ISNUMBER(I13),I13&gt;=J13-1000),AND(ISNUMBER(K13),K13&lt;=TODAY()+30)),"Yaklaşıyor","Güncel")))</f>
        <v/>
      </c>
    </row>
    <row r="14" ht="19" customHeight="1">
      <c r="A14" s="7" t="n">
        <v>8</v>
      </c>
      <c r="B14" s="8" t="n"/>
      <c r="C14" s="8" t="n"/>
      <c r="D14" s="8" t="n"/>
      <c r="E14" s="9" t="n"/>
      <c r="F14" s="10" t="n"/>
      <c r="G14" s="10" t="n"/>
      <c r="H14" s="10" t="n"/>
      <c r="I14" s="10" t="n"/>
      <c r="J14" s="11">
        <f>IF(AND(ISNUMBER(F14),ISNUMBER(G14)),F14+G14,"")</f>
        <v/>
      </c>
      <c r="K14" s="12">
        <f>IF(AND(ISNUMBER(E14),ISNUMBER(H14)),EDATE(E14,H14),"")</f>
        <v/>
      </c>
      <c r="L14" s="13">
        <f>IF(AND(J14="",K14=""),"",IF(OR(AND(ISNUMBER(J14),ISNUMBER(I14),I14&gt;=J14),AND(ISNUMBER(K14),K14&lt;=TODAY())),"BAKIM ZAMANI",IF(OR(AND(ISNUMBER(J14),ISNUMBER(I14),I14&gt;=J14-1000),AND(ISNUMBER(K14),K14&lt;=TODAY()+30)),"Yaklaşıyor","Güncel")))</f>
        <v/>
      </c>
    </row>
    <row r="15" ht="19" customHeight="1">
      <c r="A15" s="7" t="n">
        <v>9</v>
      </c>
      <c r="B15" s="8" t="n"/>
      <c r="C15" s="8" t="n"/>
      <c r="D15" s="8" t="n"/>
      <c r="E15" s="9" t="n"/>
      <c r="F15" s="10" t="n"/>
      <c r="G15" s="10" t="n"/>
      <c r="H15" s="10" t="n"/>
      <c r="I15" s="10" t="n"/>
      <c r="J15" s="11">
        <f>IF(AND(ISNUMBER(F15),ISNUMBER(G15)),F15+G15,"")</f>
        <v/>
      </c>
      <c r="K15" s="12">
        <f>IF(AND(ISNUMBER(E15),ISNUMBER(H15)),EDATE(E15,H15),"")</f>
        <v/>
      </c>
      <c r="L15" s="13">
        <f>IF(AND(J15="",K15=""),"",IF(OR(AND(ISNUMBER(J15),ISNUMBER(I15),I15&gt;=J15),AND(ISNUMBER(K15),K15&lt;=TODAY())),"BAKIM ZAMANI",IF(OR(AND(ISNUMBER(J15),ISNUMBER(I15),I15&gt;=J15-1000),AND(ISNUMBER(K15),K15&lt;=TODAY()+30)),"Yaklaşıyor","Güncel")))</f>
        <v/>
      </c>
    </row>
    <row r="16" ht="19" customHeight="1">
      <c r="A16" s="7" t="n">
        <v>10</v>
      </c>
      <c r="B16" s="8" t="n"/>
      <c r="C16" s="8" t="n"/>
      <c r="D16" s="8" t="n"/>
      <c r="E16" s="9" t="n"/>
      <c r="F16" s="10" t="n"/>
      <c r="G16" s="10" t="n"/>
      <c r="H16" s="10" t="n"/>
      <c r="I16" s="10" t="n"/>
      <c r="J16" s="11">
        <f>IF(AND(ISNUMBER(F16),ISNUMBER(G16)),F16+G16,"")</f>
        <v/>
      </c>
      <c r="K16" s="12">
        <f>IF(AND(ISNUMBER(E16),ISNUMBER(H16)),EDATE(E16,H16),"")</f>
        <v/>
      </c>
      <c r="L16" s="13">
        <f>IF(AND(J16="",K16=""),"",IF(OR(AND(ISNUMBER(J16),ISNUMBER(I16),I16&gt;=J16),AND(ISNUMBER(K16),K16&lt;=TODAY())),"BAKIM ZAMANI",IF(OR(AND(ISNUMBER(J16),ISNUMBER(I16),I16&gt;=J16-1000),AND(ISNUMBER(K16),K16&lt;=TODAY()+30)),"Yaklaşıyor","Güncel")))</f>
        <v/>
      </c>
    </row>
    <row r="17" ht="19" customHeight="1">
      <c r="A17" s="7" t="n">
        <v>11</v>
      </c>
      <c r="B17" s="8" t="n"/>
      <c r="C17" s="8" t="n"/>
      <c r="D17" s="8" t="n"/>
      <c r="E17" s="9" t="n"/>
      <c r="F17" s="10" t="n"/>
      <c r="G17" s="10" t="n"/>
      <c r="H17" s="10" t="n"/>
      <c r="I17" s="10" t="n"/>
      <c r="J17" s="11">
        <f>IF(AND(ISNUMBER(F17),ISNUMBER(G17)),F17+G17,"")</f>
        <v/>
      </c>
      <c r="K17" s="12">
        <f>IF(AND(ISNUMBER(E17),ISNUMBER(H17)),EDATE(E17,H17),"")</f>
        <v/>
      </c>
      <c r="L17" s="13">
        <f>IF(AND(J17="",K17=""),"",IF(OR(AND(ISNUMBER(J17),ISNUMBER(I17),I17&gt;=J17),AND(ISNUMBER(K17),K17&lt;=TODAY())),"BAKIM ZAMANI",IF(OR(AND(ISNUMBER(J17),ISNUMBER(I17),I17&gt;=J17-1000),AND(ISNUMBER(K17),K17&lt;=TODAY()+30)),"Yaklaşıyor","Güncel")))</f>
        <v/>
      </c>
    </row>
    <row r="18" ht="19" customHeight="1">
      <c r="A18" s="7" t="n">
        <v>12</v>
      </c>
      <c r="B18" s="8" t="n"/>
      <c r="C18" s="8" t="n"/>
      <c r="D18" s="8" t="n"/>
      <c r="E18" s="9" t="n"/>
      <c r="F18" s="10" t="n"/>
      <c r="G18" s="10" t="n"/>
      <c r="H18" s="10" t="n"/>
      <c r="I18" s="10" t="n"/>
      <c r="J18" s="11">
        <f>IF(AND(ISNUMBER(F18),ISNUMBER(G18)),F18+G18,"")</f>
        <v/>
      </c>
      <c r="K18" s="12">
        <f>IF(AND(ISNUMBER(E18),ISNUMBER(H18)),EDATE(E18,H18),"")</f>
        <v/>
      </c>
      <c r="L18" s="13">
        <f>IF(AND(J18="",K18=""),"",IF(OR(AND(ISNUMBER(J18),ISNUMBER(I18),I18&gt;=J18),AND(ISNUMBER(K18),K18&lt;=TODAY())),"BAKIM ZAMANI",IF(OR(AND(ISNUMBER(J18),ISNUMBER(I18),I18&gt;=J18-1000),AND(ISNUMBER(K18),K18&lt;=TODAY()+30)),"Yaklaşıyor","Güncel")))</f>
        <v/>
      </c>
    </row>
    <row r="19" ht="19" customHeight="1">
      <c r="A19" s="7" t="n">
        <v>13</v>
      </c>
      <c r="B19" s="8" t="n"/>
      <c r="C19" s="8" t="n"/>
      <c r="D19" s="8" t="n"/>
      <c r="E19" s="9" t="n"/>
      <c r="F19" s="10" t="n"/>
      <c r="G19" s="10" t="n"/>
      <c r="H19" s="10" t="n"/>
      <c r="I19" s="10" t="n"/>
      <c r="J19" s="11">
        <f>IF(AND(ISNUMBER(F19),ISNUMBER(G19)),F19+G19,"")</f>
        <v/>
      </c>
      <c r="K19" s="12">
        <f>IF(AND(ISNUMBER(E19),ISNUMBER(H19)),EDATE(E19,H19),"")</f>
        <v/>
      </c>
      <c r="L19" s="13">
        <f>IF(AND(J19="",K19=""),"",IF(OR(AND(ISNUMBER(J19),ISNUMBER(I19),I19&gt;=J19),AND(ISNUMBER(K19),K19&lt;=TODAY())),"BAKIM ZAMANI",IF(OR(AND(ISNUMBER(J19),ISNUMBER(I19),I19&gt;=J19-1000),AND(ISNUMBER(K19),K19&lt;=TODAY()+30)),"Yaklaşıyor","Güncel")))</f>
        <v/>
      </c>
    </row>
    <row r="20" ht="19" customHeight="1">
      <c r="A20" s="7" t="n">
        <v>14</v>
      </c>
      <c r="B20" s="8" t="n"/>
      <c r="C20" s="8" t="n"/>
      <c r="D20" s="8" t="n"/>
      <c r="E20" s="9" t="n"/>
      <c r="F20" s="10" t="n"/>
      <c r="G20" s="10" t="n"/>
      <c r="H20" s="10" t="n"/>
      <c r="I20" s="10" t="n"/>
      <c r="J20" s="11">
        <f>IF(AND(ISNUMBER(F20),ISNUMBER(G20)),F20+G20,"")</f>
        <v/>
      </c>
      <c r="K20" s="12">
        <f>IF(AND(ISNUMBER(E20),ISNUMBER(H20)),EDATE(E20,H20),"")</f>
        <v/>
      </c>
      <c r="L20" s="13">
        <f>IF(AND(J20="",K20=""),"",IF(OR(AND(ISNUMBER(J20),ISNUMBER(I20),I20&gt;=J20),AND(ISNUMBER(K20),K20&lt;=TODAY())),"BAKIM ZAMANI",IF(OR(AND(ISNUMBER(J20),ISNUMBER(I20),I20&gt;=J20-1000),AND(ISNUMBER(K20),K20&lt;=TODAY()+30)),"Yaklaşıyor","Güncel")))</f>
        <v/>
      </c>
    </row>
    <row r="21" ht="19" customHeight="1">
      <c r="A21" s="7" t="n">
        <v>15</v>
      </c>
      <c r="B21" s="8" t="n"/>
      <c r="C21" s="8" t="n"/>
      <c r="D21" s="8" t="n"/>
      <c r="E21" s="9" t="n"/>
      <c r="F21" s="10" t="n"/>
      <c r="G21" s="10" t="n"/>
      <c r="H21" s="10" t="n"/>
      <c r="I21" s="10" t="n"/>
      <c r="J21" s="11">
        <f>IF(AND(ISNUMBER(F21),ISNUMBER(G21)),F21+G21,"")</f>
        <v/>
      </c>
      <c r="K21" s="12">
        <f>IF(AND(ISNUMBER(E21),ISNUMBER(H21)),EDATE(E21,H21),"")</f>
        <v/>
      </c>
      <c r="L21" s="13">
        <f>IF(AND(J21="",K21=""),"",IF(OR(AND(ISNUMBER(J21),ISNUMBER(I21),I21&gt;=J21),AND(ISNUMBER(K21),K21&lt;=TODAY())),"BAKIM ZAMANI",IF(OR(AND(ISNUMBER(J21),ISNUMBER(I21),I21&gt;=J21-1000),AND(ISNUMBER(K21),K21&lt;=TODAY()+30)),"Yaklaşıyor","Güncel")))</f>
        <v/>
      </c>
    </row>
    <row r="22" ht="19" customHeight="1">
      <c r="A22" s="7" t="n">
        <v>16</v>
      </c>
      <c r="B22" s="8" t="n"/>
      <c r="C22" s="8" t="n"/>
      <c r="D22" s="8" t="n"/>
      <c r="E22" s="9" t="n"/>
      <c r="F22" s="10" t="n"/>
      <c r="G22" s="10" t="n"/>
      <c r="H22" s="10" t="n"/>
      <c r="I22" s="10" t="n"/>
      <c r="J22" s="11">
        <f>IF(AND(ISNUMBER(F22),ISNUMBER(G22)),F22+G22,"")</f>
        <v/>
      </c>
      <c r="K22" s="12">
        <f>IF(AND(ISNUMBER(E22),ISNUMBER(H22)),EDATE(E22,H22),"")</f>
        <v/>
      </c>
      <c r="L22" s="13">
        <f>IF(AND(J22="",K22=""),"",IF(OR(AND(ISNUMBER(J22),ISNUMBER(I22),I22&gt;=J22),AND(ISNUMBER(K22),K22&lt;=TODAY())),"BAKIM ZAMANI",IF(OR(AND(ISNUMBER(J22),ISNUMBER(I22),I22&gt;=J22-1000),AND(ISNUMBER(K22),K22&lt;=TODAY()+30)),"Yaklaşıyor","Güncel")))</f>
        <v/>
      </c>
    </row>
    <row r="23" ht="19" customHeight="1">
      <c r="A23" s="7" t="n">
        <v>17</v>
      </c>
      <c r="B23" s="8" t="n"/>
      <c r="C23" s="8" t="n"/>
      <c r="D23" s="8" t="n"/>
      <c r="E23" s="9" t="n"/>
      <c r="F23" s="10" t="n"/>
      <c r="G23" s="10" t="n"/>
      <c r="H23" s="10" t="n"/>
      <c r="I23" s="10" t="n"/>
      <c r="J23" s="11">
        <f>IF(AND(ISNUMBER(F23),ISNUMBER(G23)),F23+G23,"")</f>
        <v/>
      </c>
      <c r="K23" s="12">
        <f>IF(AND(ISNUMBER(E23),ISNUMBER(H23)),EDATE(E23,H23),"")</f>
        <v/>
      </c>
      <c r="L23" s="13">
        <f>IF(AND(J23="",K23=""),"",IF(OR(AND(ISNUMBER(J23),ISNUMBER(I23),I23&gt;=J23),AND(ISNUMBER(K23),K23&lt;=TODAY())),"BAKIM ZAMANI",IF(OR(AND(ISNUMBER(J23),ISNUMBER(I23),I23&gt;=J23-1000),AND(ISNUMBER(K23),K23&lt;=TODAY()+30)),"Yaklaşıyor","Güncel")))</f>
        <v/>
      </c>
    </row>
    <row r="24" ht="19" customHeight="1">
      <c r="A24" s="7" t="n">
        <v>18</v>
      </c>
      <c r="B24" s="8" t="n"/>
      <c r="C24" s="8" t="n"/>
      <c r="D24" s="8" t="n"/>
      <c r="E24" s="9" t="n"/>
      <c r="F24" s="10" t="n"/>
      <c r="G24" s="10" t="n"/>
      <c r="H24" s="10" t="n"/>
      <c r="I24" s="10" t="n"/>
      <c r="J24" s="11">
        <f>IF(AND(ISNUMBER(F24),ISNUMBER(G24)),F24+G24,"")</f>
        <v/>
      </c>
      <c r="K24" s="12">
        <f>IF(AND(ISNUMBER(E24),ISNUMBER(H24)),EDATE(E24,H24),"")</f>
        <v/>
      </c>
      <c r="L24" s="13">
        <f>IF(AND(J24="",K24=""),"",IF(OR(AND(ISNUMBER(J24),ISNUMBER(I24),I24&gt;=J24),AND(ISNUMBER(K24),K24&lt;=TODAY())),"BAKIM ZAMANI",IF(OR(AND(ISNUMBER(J24),ISNUMBER(I24),I24&gt;=J24-1000),AND(ISNUMBER(K24),K24&lt;=TODAY()+30)),"Yaklaşıyor","Güncel")))</f>
        <v/>
      </c>
    </row>
    <row r="25" ht="19" customHeight="1">
      <c r="A25" s="7" t="n">
        <v>19</v>
      </c>
      <c r="B25" s="8" t="n"/>
      <c r="C25" s="8" t="n"/>
      <c r="D25" s="8" t="n"/>
      <c r="E25" s="9" t="n"/>
      <c r="F25" s="10" t="n"/>
      <c r="G25" s="10" t="n"/>
      <c r="H25" s="10" t="n"/>
      <c r="I25" s="10" t="n"/>
      <c r="J25" s="11">
        <f>IF(AND(ISNUMBER(F25),ISNUMBER(G25)),F25+G25,"")</f>
        <v/>
      </c>
      <c r="K25" s="12">
        <f>IF(AND(ISNUMBER(E25),ISNUMBER(H25)),EDATE(E25,H25),"")</f>
        <v/>
      </c>
      <c r="L25" s="13">
        <f>IF(AND(J25="",K25=""),"",IF(OR(AND(ISNUMBER(J25),ISNUMBER(I25),I25&gt;=J25),AND(ISNUMBER(K25),K25&lt;=TODAY())),"BAKIM ZAMANI",IF(OR(AND(ISNUMBER(J25),ISNUMBER(I25),I25&gt;=J25-1000),AND(ISNUMBER(K25),K25&lt;=TODAY()+30)),"Yaklaşıyor","Güncel")))</f>
        <v/>
      </c>
    </row>
    <row r="26" ht="19" customHeight="1">
      <c r="A26" s="7" t="n">
        <v>20</v>
      </c>
      <c r="B26" s="8" t="n"/>
      <c r="C26" s="8" t="n"/>
      <c r="D26" s="8" t="n"/>
      <c r="E26" s="9" t="n"/>
      <c r="F26" s="10" t="n"/>
      <c r="G26" s="10" t="n"/>
      <c r="H26" s="10" t="n"/>
      <c r="I26" s="10" t="n"/>
      <c r="J26" s="11">
        <f>IF(AND(ISNUMBER(F26),ISNUMBER(G26)),F26+G26,"")</f>
        <v/>
      </c>
      <c r="K26" s="12">
        <f>IF(AND(ISNUMBER(E26),ISNUMBER(H26)),EDATE(E26,H26),"")</f>
        <v/>
      </c>
      <c r="L26" s="13">
        <f>IF(AND(J26="",K26=""),"",IF(OR(AND(ISNUMBER(J26),ISNUMBER(I26),I26&gt;=J26),AND(ISNUMBER(K26),K26&lt;=TODAY())),"BAKIM ZAMANI",IF(OR(AND(ISNUMBER(J26),ISNUMBER(I26),I26&gt;=J26-1000),AND(ISNUMBER(K26),K26&lt;=TODAY()+30)),"Yaklaşıyor","Güncel")))</f>
        <v/>
      </c>
    </row>
    <row r="27" ht="19" customHeight="1">
      <c r="A27" s="7" t="n">
        <v>21</v>
      </c>
      <c r="B27" s="8" t="n"/>
      <c r="C27" s="8" t="n"/>
      <c r="D27" s="8" t="n"/>
      <c r="E27" s="9" t="n"/>
      <c r="F27" s="10" t="n"/>
      <c r="G27" s="10" t="n"/>
      <c r="H27" s="10" t="n"/>
      <c r="I27" s="10" t="n"/>
      <c r="J27" s="11">
        <f>IF(AND(ISNUMBER(F27),ISNUMBER(G27)),F27+G27,"")</f>
        <v/>
      </c>
      <c r="K27" s="12">
        <f>IF(AND(ISNUMBER(E27),ISNUMBER(H27)),EDATE(E27,H27),"")</f>
        <v/>
      </c>
      <c r="L27" s="13">
        <f>IF(AND(J27="",K27=""),"",IF(OR(AND(ISNUMBER(J27),ISNUMBER(I27),I27&gt;=J27),AND(ISNUMBER(K27),K27&lt;=TODAY())),"BAKIM ZAMANI",IF(OR(AND(ISNUMBER(J27),ISNUMBER(I27),I27&gt;=J27-1000),AND(ISNUMBER(K27),K27&lt;=TODAY()+30)),"Yaklaşıyor","Güncel")))</f>
        <v/>
      </c>
    </row>
    <row r="28" ht="19" customHeight="1">
      <c r="A28" s="7" t="n">
        <v>22</v>
      </c>
      <c r="B28" s="8" t="n"/>
      <c r="C28" s="8" t="n"/>
      <c r="D28" s="8" t="n"/>
      <c r="E28" s="9" t="n"/>
      <c r="F28" s="10" t="n"/>
      <c r="G28" s="10" t="n"/>
      <c r="H28" s="10" t="n"/>
      <c r="I28" s="10" t="n"/>
      <c r="J28" s="11">
        <f>IF(AND(ISNUMBER(F28),ISNUMBER(G28)),F28+G28,"")</f>
        <v/>
      </c>
      <c r="K28" s="12">
        <f>IF(AND(ISNUMBER(E28),ISNUMBER(H28)),EDATE(E28,H28),"")</f>
        <v/>
      </c>
      <c r="L28" s="13">
        <f>IF(AND(J28="",K28=""),"",IF(OR(AND(ISNUMBER(J28),ISNUMBER(I28),I28&gt;=J28),AND(ISNUMBER(K28),K28&lt;=TODAY())),"BAKIM ZAMANI",IF(OR(AND(ISNUMBER(J28),ISNUMBER(I28),I28&gt;=J28-1000),AND(ISNUMBER(K28),K28&lt;=TODAY()+30)),"Yaklaşıyor","Güncel")))</f>
        <v/>
      </c>
    </row>
    <row r="29" ht="19" customHeight="1">
      <c r="A29" s="7" t="n">
        <v>23</v>
      </c>
      <c r="B29" s="8" t="n"/>
      <c r="C29" s="8" t="n"/>
      <c r="D29" s="8" t="n"/>
      <c r="E29" s="9" t="n"/>
      <c r="F29" s="10" t="n"/>
      <c r="G29" s="10" t="n"/>
      <c r="H29" s="10" t="n"/>
      <c r="I29" s="10" t="n"/>
      <c r="J29" s="11">
        <f>IF(AND(ISNUMBER(F29),ISNUMBER(G29)),F29+G29,"")</f>
        <v/>
      </c>
      <c r="K29" s="12">
        <f>IF(AND(ISNUMBER(E29),ISNUMBER(H29)),EDATE(E29,H29),"")</f>
        <v/>
      </c>
      <c r="L29" s="13">
        <f>IF(AND(J29="",K29=""),"",IF(OR(AND(ISNUMBER(J29),ISNUMBER(I29),I29&gt;=J29),AND(ISNUMBER(K29),K29&lt;=TODAY())),"BAKIM ZAMANI",IF(OR(AND(ISNUMBER(J29),ISNUMBER(I29),I29&gt;=J29-1000),AND(ISNUMBER(K29),K29&lt;=TODAY()+30)),"Yaklaşıyor","Güncel")))</f>
        <v/>
      </c>
    </row>
    <row r="30" ht="19" customHeight="1">
      <c r="A30" s="7" t="n">
        <v>24</v>
      </c>
      <c r="B30" s="8" t="n"/>
      <c r="C30" s="8" t="n"/>
      <c r="D30" s="8" t="n"/>
      <c r="E30" s="9" t="n"/>
      <c r="F30" s="10" t="n"/>
      <c r="G30" s="10" t="n"/>
      <c r="H30" s="10" t="n"/>
      <c r="I30" s="10" t="n"/>
      <c r="J30" s="11">
        <f>IF(AND(ISNUMBER(F30),ISNUMBER(G30)),F30+G30,"")</f>
        <v/>
      </c>
      <c r="K30" s="12">
        <f>IF(AND(ISNUMBER(E30),ISNUMBER(H30)),EDATE(E30,H30),"")</f>
        <v/>
      </c>
      <c r="L30" s="13">
        <f>IF(AND(J30="",K30=""),"",IF(OR(AND(ISNUMBER(J30),ISNUMBER(I30),I30&gt;=J30),AND(ISNUMBER(K30),K30&lt;=TODAY())),"BAKIM ZAMANI",IF(OR(AND(ISNUMBER(J30),ISNUMBER(I30),I30&gt;=J30-1000),AND(ISNUMBER(K30),K30&lt;=TODAY()+30)),"Yaklaşıyor","Güncel")))</f>
        <v/>
      </c>
    </row>
    <row r="31" ht="19" customHeight="1">
      <c r="A31" s="7" t="n">
        <v>25</v>
      </c>
      <c r="B31" s="8" t="n"/>
      <c r="C31" s="8" t="n"/>
      <c r="D31" s="8" t="n"/>
      <c r="E31" s="9" t="n"/>
      <c r="F31" s="10" t="n"/>
      <c r="G31" s="10" t="n"/>
      <c r="H31" s="10" t="n"/>
      <c r="I31" s="10" t="n"/>
      <c r="J31" s="11">
        <f>IF(AND(ISNUMBER(F31),ISNUMBER(G31)),F31+G31,"")</f>
        <v/>
      </c>
      <c r="K31" s="12">
        <f>IF(AND(ISNUMBER(E31),ISNUMBER(H31)),EDATE(E31,H31),"")</f>
        <v/>
      </c>
      <c r="L31" s="13">
        <f>IF(AND(J31="",K31=""),"",IF(OR(AND(ISNUMBER(J31),ISNUMBER(I31),I31&gt;=J31),AND(ISNUMBER(K31),K31&lt;=TODAY())),"BAKIM ZAMANI",IF(OR(AND(ISNUMBER(J31),ISNUMBER(I31),I31&gt;=J31-1000),AND(ISNUMBER(K31),K31&lt;=TODAY()+30)),"Yaklaşıyor","Güncel")))</f>
        <v/>
      </c>
    </row>
    <row r="33">
      <c r="A33" s="14" t="inlineStr">
        <is>
          <t>Bakım zamanı gelen araç sayısı</t>
        </is>
      </c>
      <c r="L33" s="15">
        <f>COUNTIF($L$7:$L$31,"BAKIM ZAMANI")</f>
        <v/>
      </c>
    </row>
    <row r="34">
      <c r="A34" s="14" t="inlineStr">
        <is>
          <t>Yaklaşan bakım sayısı</t>
        </is>
      </c>
      <c r="L34" s="15">
        <f>COUNTIF($L$7:$L$31,"Yaklaşıyor")</f>
        <v/>
      </c>
    </row>
    <row r="36" ht="26" customHeight="1">
      <c r="A36" s="16" t="inlineStr">
        <is>
          <t>'Yaklaşıyor' durumu: sonraki bakıma 1.000 km veya 30 gün kala gösterilir. Bu tablo örnek niteliğindedir; kullanım amacınıza göre uyarlayınız. Resmî kurum belgesi değildir.</t>
        </is>
      </c>
    </row>
  </sheetData>
  <mergeCells count="7">
    <mergeCell ref="A34:K34"/>
    <mergeCell ref="A4:D4"/>
    <mergeCell ref="E4:H4"/>
    <mergeCell ref="A1:L1"/>
    <mergeCell ref="I4:L4"/>
    <mergeCell ref="A33:K33"/>
    <mergeCell ref="A36:L36"/>
  </mergeCells>
  <dataValidations count="1">
    <dataValidation sqref="D7 D8 D9 D10 D11 D12 D13 D14 D15 D16 D17 D18 D19 D20 D21 D22 D23 D24 D25 D26 D27 D28 D29 D30 D31" showDropDown="0" showInputMessage="0" showErrorMessage="0" allowBlank="1" type="list">
      <formula1>"Periyodik,Yağ ve filtre,Lastik,Fren,Diğer"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&amp;RSayfa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2" customWidth="1" min="3" max="3"/>
    <col width="15" customWidth="1" min="4" max="4"/>
    <col width="18" customWidth="1" min="5" max="5"/>
    <col width="15" customWidth="1" min="6" max="6"/>
    <col width="15" customWidth="1" min="7" max="7"/>
    <col width="16" customWidth="1" min="8" max="8"/>
  </cols>
  <sheetData>
    <row r="1" ht="26" customHeight="1">
      <c r="A1" s="1" t="inlineStr">
        <is>
          <t>Muayene, Trafik Sigortası ve Kasko Takibi</t>
        </is>
      </c>
    </row>
    <row r="3">
      <c r="A3" s="2" t="inlineStr">
        <is>
          <t>Firma / Departman:</t>
        </is>
      </c>
      <c r="C3" s="2" t="inlineStr">
        <is>
          <t>Sorumlu:</t>
        </is>
      </c>
      <c r="E3" s="2" t="inlineStr">
        <is>
          <t>Güncelleme Tarihi:</t>
        </is>
      </c>
    </row>
    <row r="4" ht="20" customHeight="1">
      <c r="A4" s="3" t="n"/>
      <c r="B4" s="5" t="n"/>
      <c r="C4" s="3" t="n"/>
      <c r="D4" s="5" t="n"/>
      <c r="E4" s="3" t="n"/>
      <c r="F4" s="4" t="n"/>
      <c r="G4" s="4" t="n"/>
      <c r="H4" s="5" t="n"/>
    </row>
    <row r="6" ht="32" customHeight="1">
      <c r="A6" s="6" t="inlineStr">
        <is>
          <t>No</t>
        </is>
      </c>
      <c r="B6" s="6" t="inlineStr">
        <is>
          <t>Plaka</t>
        </is>
      </c>
      <c r="C6" s="6" t="inlineStr">
        <is>
          <t>Marka / Model</t>
        </is>
      </c>
      <c r="D6" s="6" t="inlineStr">
        <is>
          <t>Muayene Bitiş</t>
        </is>
      </c>
      <c r="E6" s="6" t="inlineStr">
        <is>
          <t>Trafik Sigortası Bitiş</t>
        </is>
      </c>
      <c r="F6" s="6" t="inlineStr">
        <is>
          <t>Kasko Bitiş</t>
        </is>
      </c>
      <c r="G6" s="6" t="inlineStr">
        <is>
          <t>En Yakın Tarih</t>
        </is>
      </c>
      <c r="H6" s="6" t="inlineStr">
        <is>
          <t>Durum</t>
        </is>
      </c>
    </row>
    <row r="7" ht="19" customHeight="1">
      <c r="A7" s="7" t="n">
        <v>1</v>
      </c>
      <c r="B7" s="8" t="n"/>
      <c r="C7" s="8" t="n"/>
      <c r="D7" s="9" t="n"/>
      <c r="E7" s="9" t="n"/>
      <c r="F7" s="9" t="n"/>
      <c r="G7" s="12">
        <f>IF(COUNT(D7,E7,F7)=0,"",MIN(D7,E7,F7))</f>
        <v/>
      </c>
      <c r="H7" s="13">
        <f>IF(G7="","",IF(G7&lt;TODAY(),"SÜRESİ DOLMUŞ",IF(G7&lt;=TODAY()+30,"30 gün içinde","Güncel")))</f>
        <v/>
      </c>
    </row>
    <row r="8" ht="19" customHeight="1">
      <c r="A8" s="7" t="n">
        <v>2</v>
      </c>
      <c r="B8" s="8" t="n"/>
      <c r="C8" s="8" t="n"/>
      <c r="D8" s="9" t="n"/>
      <c r="E8" s="9" t="n"/>
      <c r="F8" s="9" t="n"/>
      <c r="G8" s="12">
        <f>IF(COUNT(D8,E8,F8)=0,"",MIN(D8,E8,F8))</f>
        <v/>
      </c>
      <c r="H8" s="13">
        <f>IF(G8="","",IF(G8&lt;TODAY(),"SÜRESİ DOLMUŞ",IF(G8&lt;=TODAY()+30,"30 gün içinde","Güncel")))</f>
        <v/>
      </c>
    </row>
    <row r="9" ht="19" customHeight="1">
      <c r="A9" s="7" t="n">
        <v>3</v>
      </c>
      <c r="B9" s="8" t="n"/>
      <c r="C9" s="8" t="n"/>
      <c r="D9" s="9" t="n"/>
      <c r="E9" s="9" t="n"/>
      <c r="F9" s="9" t="n"/>
      <c r="G9" s="12">
        <f>IF(COUNT(D9,E9,F9)=0,"",MIN(D9,E9,F9))</f>
        <v/>
      </c>
      <c r="H9" s="13">
        <f>IF(G9="","",IF(G9&lt;TODAY(),"SÜRESİ DOLMUŞ",IF(G9&lt;=TODAY()+30,"30 gün içinde","Güncel")))</f>
        <v/>
      </c>
    </row>
    <row r="10" ht="19" customHeight="1">
      <c r="A10" s="7" t="n">
        <v>4</v>
      </c>
      <c r="B10" s="8" t="n"/>
      <c r="C10" s="8" t="n"/>
      <c r="D10" s="9" t="n"/>
      <c r="E10" s="9" t="n"/>
      <c r="F10" s="9" t="n"/>
      <c r="G10" s="12">
        <f>IF(COUNT(D10,E10,F10)=0,"",MIN(D10,E10,F10))</f>
        <v/>
      </c>
      <c r="H10" s="13">
        <f>IF(G10="","",IF(G10&lt;TODAY(),"SÜRESİ DOLMUŞ",IF(G10&lt;=TODAY()+30,"30 gün içinde","Güncel")))</f>
        <v/>
      </c>
    </row>
    <row r="11" ht="19" customHeight="1">
      <c r="A11" s="7" t="n">
        <v>5</v>
      </c>
      <c r="B11" s="8" t="n"/>
      <c r="C11" s="8" t="n"/>
      <c r="D11" s="9" t="n"/>
      <c r="E11" s="9" t="n"/>
      <c r="F11" s="9" t="n"/>
      <c r="G11" s="12">
        <f>IF(COUNT(D11,E11,F11)=0,"",MIN(D11,E11,F11))</f>
        <v/>
      </c>
      <c r="H11" s="13">
        <f>IF(G11="","",IF(G11&lt;TODAY(),"SÜRESİ DOLMUŞ",IF(G11&lt;=TODAY()+30,"30 gün içinde","Güncel")))</f>
        <v/>
      </c>
    </row>
    <row r="12" ht="19" customHeight="1">
      <c r="A12" s="7" t="n">
        <v>6</v>
      </c>
      <c r="B12" s="8" t="n"/>
      <c r="C12" s="8" t="n"/>
      <c r="D12" s="9" t="n"/>
      <c r="E12" s="9" t="n"/>
      <c r="F12" s="9" t="n"/>
      <c r="G12" s="12">
        <f>IF(COUNT(D12,E12,F12)=0,"",MIN(D12,E12,F12))</f>
        <v/>
      </c>
      <c r="H12" s="13">
        <f>IF(G12="","",IF(G12&lt;TODAY(),"SÜRESİ DOLMUŞ",IF(G12&lt;=TODAY()+30,"30 gün içinde","Güncel")))</f>
        <v/>
      </c>
    </row>
    <row r="13" ht="19" customHeight="1">
      <c r="A13" s="7" t="n">
        <v>7</v>
      </c>
      <c r="B13" s="8" t="n"/>
      <c r="C13" s="8" t="n"/>
      <c r="D13" s="9" t="n"/>
      <c r="E13" s="9" t="n"/>
      <c r="F13" s="9" t="n"/>
      <c r="G13" s="12">
        <f>IF(COUNT(D13,E13,F13)=0,"",MIN(D13,E13,F13))</f>
        <v/>
      </c>
      <c r="H13" s="13">
        <f>IF(G13="","",IF(G13&lt;TODAY(),"SÜRESİ DOLMUŞ",IF(G13&lt;=TODAY()+30,"30 gün içinde","Güncel")))</f>
        <v/>
      </c>
    </row>
    <row r="14" ht="19" customHeight="1">
      <c r="A14" s="7" t="n">
        <v>8</v>
      </c>
      <c r="B14" s="8" t="n"/>
      <c r="C14" s="8" t="n"/>
      <c r="D14" s="9" t="n"/>
      <c r="E14" s="9" t="n"/>
      <c r="F14" s="9" t="n"/>
      <c r="G14" s="12">
        <f>IF(COUNT(D14,E14,F14)=0,"",MIN(D14,E14,F14))</f>
        <v/>
      </c>
      <c r="H14" s="13">
        <f>IF(G14="","",IF(G14&lt;TODAY(),"SÜRESİ DOLMUŞ",IF(G14&lt;=TODAY()+30,"30 gün içinde","Güncel")))</f>
        <v/>
      </c>
    </row>
    <row r="15" ht="19" customHeight="1">
      <c r="A15" s="7" t="n">
        <v>9</v>
      </c>
      <c r="B15" s="8" t="n"/>
      <c r="C15" s="8" t="n"/>
      <c r="D15" s="9" t="n"/>
      <c r="E15" s="9" t="n"/>
      <c r="F15" s="9" t="n"/>
      <c r="G15" s="12">
        <f>IF(COUNT(D15,E15,F15)=0,"",MIN(D15,E15,F15))</f>
        <v/>
      </c>
      <c r="H15" s="13">
        <f>IF(G15="","",IF(G15&lt;TODAY(),"SÜRESİ DOLMUŞ",IF(G15&lt;=TODAY()+30,"30 gün içinde","Güncel")))</f>
        <v/>
      </c>
    </row>
    <row r="16" ht="19" customHeight="1">
      <c r="A16" s="7" t="n">
        <v>10</v>
      </c>
      <c r="B16" s="8" t="n"/>
      <c r="C16" s="8" t="n"/>
      <c r="D16" s="9" t="n"/>
      <c r="E16" s="9" t="n"/>
      <c r="F16" s="9" t="n"/>
      <c r="G16" s="12">
        <f>IF(COUNT(D16,E16,F16)=0,"",MIN(D16,E16,F16))</f>
        <v/>
      </c>
      <c r="H16" s="13">
        <f>IF(G16="","",IF(G16&lt;TODAY(),"SÜRESİ DOLMUŞ",IF(G16&lt;=TODAY()+30,"30 gün içinde","Güncel")))</f>
        <v/>
      </c>
    </row>
    <row r="17" ht="19" customHeight="1">
      <c r="A17" s="7" t="n">
        <v>11</v>
      </c>
      <c r="B17" s="8" t="n"/>
      <c r="C17" s="8" t="n"/>
      <c r="D17" s="9" t="n"/>
      <c r="E17" s="9" t="n"/>
      <c r="F17" s="9" t="n"/>
      <c r="G17" s="12">
        <f>IF(COUNT(D17,E17,F17)=0,"",MIN(D17,E17,F17))</f>
        <v/>
      </c>
      <c r="H17" s="13">
        <f>IF(G17="","",IF(G17&lt;TODAY(),"SÜRESİ DOLMUŞ",IF(G17&lt;=TODAY()+30,"30 gün içinde","Güncel")))</f>
        <v/>
      </c>
    </row>
    <row r="18" ht="19" customHeight="1">
      <c r="A18" s="7" t="n">
        <v>12</v>
      </c>
      <c r="B18" s="8" t="n"/>
      <c r="C18" s="8" t="n"/>
      <c r="D18" s="9" t="n"/>
      <c r="E18" s="9" t="n"/>
      <c r="F18" s="9" t="n"/>
      <c r="G18" s="12">
        <f>IF(COUNT(D18,E18,F18)=0,"",MIN(D18,E18,F18))</f>
        <v/>
      </c>
      <c r="H18" s="13">
        <f>IF(G18="","",IF(G18&lt;TODAY(),"SÜRESİ DOLMUŞ",IF(G18&lt;=TODAY()+30,"30 gün içinde","Güncel")))</f>
        <v/>
      </c>
    </row>
    <row r="19" ht="19" customHeight="1">
      <c r="A19" s="7" t="n">
        <v>13</v>
      </c>
      <c r="B19" s="8" t="n"/>
      <c r="C19" s="8" t="n"/>
      <c r="D19" s="9" t="n"/>
      <c r="E19" s="9" t="n"/>
      <c r="F19" s="9" t="n"/>
      <c r="G19" s="12">
        <f>IF(COUNT(D19,E19,F19)=0,"",MIN(D19,E19,F19))</f>
        <v/>
      </c>
      <c r="H19" s="13">
        <f>IF(G19="","",IF(G19&lt;TODAY(),"SÜRESİ DOLMUŞ",IF(G19&lt;=TODAY()+30,"30 gün içinde","Güncel")))</f>
        <v/>
      </c>
    </row>
    <row r="20" ht="19" customHeight="1">
      <c r="A20" s="7" t="n">
        <v>14</v>
      </c>
      <c r="B20" s="8" t="n"/>
      <c r="C20" s="8" t="n"/>
      <c r="D20" s="9" t="n"/>
      <c r="E20" s="9" t="n"/>
      <c r="F20" s="9" t="n"/>
      <c r="G20" s="12">
        <f>IF(COUNT(D20,E20,F20)=0,"",MIN(D20,E20,F20))</f>
        <v/>
      </c>
      <c r="H20" s="13">
        <f>IF(G20="","",IF(G20&lt;TODAY(),"SÜRESİ DOLMUŞ",IF(G20&lt;=TODAY()+30,"30 gün içinde","Güncel")))</f>
        <v/>
      </c>
    </row>
    <row r="21" ht="19" customHeight="1">
      <c r="A21" s="7" t="n">
        <v>15</v>
      </c>
      <c r="B21" s="8" t="n"/>
      <c r="C21" s="8" t="n"/>
      <c r="D21" s="9" t="n"/>
      <c r="E21" s="9" t="n"/>
      <c r="F21" s="9" t="n"/>
      <c r="G21" s="12">
        <f>IF(COUNT(D21,E21,F21)=0,"",MIN(D21,E21,F21))</f>
        <v/>
      </c>
      <c r="H21" s="13">
        <f>IF(G21="","",IF(G21&lt;TODAY(),"SÜRESİ DOLMUŞ",IF(G21&lt;=TODAY()+30,"30 gün içinde","Güncel")))</f>
        <v/>
      </c>
    </row>
    <row r="22" ht="19" customHeight="1">
      <c r="A22" s="7" t="n">
        <v>16</v>
      </c>
      <c r="B22" s="8" t="n"/>
      <c r="C22" s="8" t="n"/>
      <c r="D22" s="9" t="n"/>
      <c r="E22" s="9" t="n"/>
      <c r="F22" s="9" t="n"/>
      <c r="G22" s="12">
        <f>IF(COUNT(D22,E22,F22)=0,"",MIN(D22,E22,F22))</f>
        <v/>
      </c>
      <c r="H22" s="13">
        <f>IF(G22="","",IF(G22&lt;TODAY(),"SÜRESİ DOLMUŞ",IF(G22&lt;=TODAY()+30,"30 gün içinde","Güncel")))</f>
        <v/>
      </c>
    </row>
    <row r="23" ht="19" customHeight="1">
      <c r="A23" s="7" t="n">
        <v>17</v>
      </c>
      <c r="B23" s="8" t="n"/>
      <c r="C23" s="8" t="n"/>
      <c r="D23" s="9" t="n"/>
      <c r="E23" s="9" t="n"/>
      <c r="F23" s="9" t="n"/>
      <c r="G23" s="12">
        <f>IF(COUNT(D23,E23,F23)=0,"",MIN(D23,E23,F23))</f>
        <v/>
      </c>
      <c r="H23" s="13">
        <f>IF(G23="","",IF(G23&lt;TODAY(),"SÜRESİ DOLMUŞ",IF(G23&lt;=TODAY()+30,"30 gün içinde","Güncel")))</f>
        <v/>
      </c>
    </row>
    <row r="24" ht="19" customHeight="1">
      <c r="A24" s="7" t="n">
        <v>18</v>
      </c>
      <c r="B24" s="8" t="n"/>
      <c r="C24" s="8" t="n"/>
      <c r="D24" s="9" t="n"/>
      <c r="E24" s="9" t="n"/>
      <c r="F24" s="9" t="n"/>
      <c r="G24" s="12">
        <f>IF(COUNT(D24,E24,F24)=0,"",MIN(D24,E24,F24))</f>
        <v/>
      </c>
      <c r="H24" s="13">
        <f>IF(G24="","",IF(G24&lt;TODAY(),"SÜRESİ DOLMUŞ",IF(G24&lt;=TODAY()+30,"30 gün içinde","Güncel")))</f>
        <v/>
      </c>
    </row>
    <row r="25" ht="19" customHeight="1">
      <c r="A25" s="7" t="n">
        <v>19</v>
      </c>
      <c r="B25" s="8" t="n"/>
      <c r="C25" s="8" t="n"/>
      <c r="D25" s="9" t="n"/>
      <c r="E25" s="9" t="n"/>
      <c r="F25" s="9" t="n"/>
      <c r="G25" s="12">
        <f>IF(COUNT(D25,E25,F25)=0,"",MIN(D25,E25,F25))</f>
        <v/>
      </c>
      <c r="H25" s="13">
        <f>IF(G25="","",IF(G25&lt;TODAY(),"SÜRESİ DOLMUŞ",IF(G25&lt;=TODAY()+30,"30 gün içinde","Güncel")))</f>
        <v/>
      </c>
    </row>
    <row r="26" ht="19" customHeight="1">
      <c r="A26" s="7" t="n">
        <v>20</v>
      </c>
      <c r="B26" s="8" t="n"/>
      <c r="C26" s="8" t="n"/>
      <c r="D26" s="9" t="n"/>
      <c r="E26" s="9" t="n"/>
      <c r="F26" s="9" t="n"/>
      <c r="G26" s="12">
        <f>IF(COUNT(D26,E26,F26)=0,"",MIN(D26,E26,F26))</f>
        <v/>
      </c>
      <c r="H26" s="13">
        <f>IF(G26="","",IF(G26&lt;TODAY(),"SÜRESİ DOLMUŞ",IF(G26&lt;=TODAY()+30,"30 gün içinde","Güncel")))</f>
        <v/>
      </c>
    </row>
    <row r="27" ht="19" customHeight="1">
      <c r="A27" s="7" t="n">
        <v>21</v>
      </c>
      <c r="B27" s="8" t="n"/>
      <c r="C27" s="8" t="n"/>
      <c r="D27" s="9" t="n"/>
      <c r="E27" s="9" t="n"/>
      <c r="F27" s="9" t="n"/>
      <c r="G27" s="12">
        <f>IF(COUNT(D27,E27,F27)=0,"",MIN(D27,E27,F27))</f>
        <v/>
      </c>
      <c r="H27" s="13">
        <f>IF(G27="","",IF(G27&lt;TODAY(),"SÜRESİ DOLMUŞ",IF(G27&lt;=TODAY()+30,"30 gün içinde","Güncel")))</f>
        <v/>
      </c>
    </row>
    <row r="28" ht="19" customHeight="1">
      <c r="A28" s="7" t="n">
        <v>22</v>
      </c>
      <c r="B28" s="8" t="n"/>
      <c r="C28" s="8" t="n"/>
      <c r="D28" s="9" t="n"/>
      <c r="E28" s="9" t="n"/>
      <c r="F28" s="9" t="n"/>
      <c r="G28" s="12">
        <f>IF(COUNT(D28,E28,F28)=0,"",MIN(D28,E28,F28))</f>
        <v/>
      </c>
      <c r="H28" s="13">
        <f>IF(G28="","",IF(G28&lt;TODAY(),"SÜRESİ DOLMUŞ",IF(G28&lt;=TODAY()+30,"30 gün içinde","Güncel")))</f>
        <v/>
      </c>
    </row>
    <row r="29" ht="19" customHeight="1">
      <c r="A29" s="7" t="n">
        <v>23</v>
      </c>
      <c r="B29" s="8" t="n"/>
      <c r="C29" s="8" t="n"/>
      <c r="D29" s="9" t="n"/>
      <c r="E29" s="9" t="n"/>
      <c r="F29" s="9" t="n"/>
      <c r="G29" s="12">
        <f>IF(COUNT(D29,E29,F29)=0,"",MIN(D29,E29,F29))</f>
        <v/>
      </c>
      <c r="H29" s="13">
        <f>IF(G29="","",IF(G29&lt;TODAY(),"SÜRESİ DOLMUŞ",IF(G29&lt;=TODAY()+30,"30 gün içinde","Güncel")))</f>
        <v/>
      </c>
    </row>
    <row r="30" ht="19" customHeight="1">
      <c r="A30" s="7" t="n">
        <v>24</v>
      </c>
      <c r="B30" s="8" t="n"/>
      <c r="C30" s="8" t="n"/>
      <c r="D30" s="9" t="n"/>
      <c r="E30" s="9" t="n"/>
      <c r="F30" s="9" t="n"/>
      <c r="G30" s="12">
        <f>IF(COUNT(D30,E30,F30)=0,"",MIN(D30,E30,F30))</f>
        <v/>
      </c>
      <c r="H30" s="13">
        <f>IF(G30="","",IF(G30&lt;TODAY(),"SÜRESİ DOLMUŞ",IF(G30&lt;=TODAY()+30,"30 gün içinde","Güncel")))</f>
        <v/>
      </c>
    </row>
    <row r="31" ht="19" customHeight="1">
      <c r="A31" s="7" t="n">
        <v>25</v>
      </c>
      <c r="B31" s="8" t="n"/>
      <c r="C31" s="8" t="n"/>
      <c r="D31" s="9" t="n"/>
      <c r="E31" s="9" t="n"/>
      <c r="F31" s="9" t="n"/>
      <c r="G31" s="12">
        <f>IF(COUNT(D31,E31,F31)=0,"",MIN(D31,E31,F31))</f>
        <v/>
      </c>
      <c r="H31" s="13">
        <f>IF(G31="","",IF(G31&lt;TODAY(),"SÜRESİ DOLMUŞ",IF(G31&lt;=TODAY()+30,"30 gün içinde","Güncel")))</f>
        <v/>
      </c>
    </row>
    <row r="33">
      <c r="A33" s="14" t="inlineStr">
        <is>
          <t>Süresi dolmuş kayıt sayısı</t>
        </is>
      </c>
      <c r="H33" s="15">
        <f>COUNTIF($H$7:$H$31,"SÜRESİ DOLMUŞ")</f>
        <v/>
      </c>
    </row>
    <row r="35" ht="26" customHeight="1">
      <c r="A35" s="16" t="inlineStr">
        <is>
          <t>Bu tablo örnek niteliğindedir; kullanım amacınıza göre uyarlayınız. Resmî kurum belgesi değildir.</t>
        </is>
      </c>
    </row>
  </sheetData>
  <mergeCells count="6">
    <mergeCell ref="A4:B4"/>
    <mergeCell ref="A35:H35"/>
    <mergeCell ref="E4:H4"/>
    <mergeCell ref="A1:H1"/>
    <mergeCell ref="A33:G33"/>
    <mergeCell ref="C4:D4"/>
  </mergeCells>
  <printOptions horizontalCentered="1"/>
  <pageMargins left="0.4" right="0.4" top="0.5" bottom="0.5" header="0.5" footer="0.5"/>
  <pageSetup orientation="landscape" paperSize="9" fitToHeight="0" fitToWidth="1"/>
  <headerFooter>
    <oddHeader/>
    <oddFooter>&amp;RSayfa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Filo Araç Bakım Takip Formu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2026-10-31T12:46:21Z</dcterms:modified>
</cp:coreProperties>
</file>